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nia\Desktop\DMCS\K22_BR_1_2024_ESS\"/>
    </mc:Choice>
  </mc:AlternateContent>
  <xr:revisionPtr revIDLastSave="0" documentId="13_ncr:1_{A00BBBFE-0050-4B7D-BD0B-8532223B2E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Z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F63" i="4" l="1"/>
  <c r="F64" i="4" s="1"/>
</calcChain>
</file>

<file path=xl/sharedStrings.xml><?xml version="1.0" encoding="utf-8"?>
<sst xmlns="http://schemas.openxmlformats.org/spreadsheetml/2006/main" count="128" uniqueCount="95">
  <si>
    <t>Opis przedmiotu zamówienia - Formularz cenowy</t>
  </si>
  <si>
    <t>Zamówienie służące wyłacznie do celów prac badawczych, eksperymentalnych, naukowych lub rozwojowych</t>
  </si>
  <si>
    <t>Lp.</t>
  </si>
  <si>
    <t xml:space="preserve">Przedmiot zamówienia </t>
  </si>
  <si>
    <t>Szczegółowy opis przedmiotu zamówienia</t>
  </si>
  <si>
    <t>Ilość w szt.</t>
  </si>
  <si>
    <t>Cena jedn. netto</t>
  </si>
  <si>
    <t>Wartość netto</t>
  </si>
  <si>
    <t>RAZEM NETTO:</t>
  </si>
  <si>
    <t>RAZEM BRUTTO:</t>
  </si>
  <si>
    <t>……………………………….</t>
  </si>
  <si>
    <t>Układ scalony</t>
  </si>
  <si>
    <t>Moduł przetwornicy</t>
  </si>
  <si>
    <t>Śruba</t>
  </si>
  <si>
    <t>Układ nadzoru zasilania i generacji resetu
MICROCHIP MCP130T-270I/TT</t>
  </si>
  <si>
    <t>Precyzyjny wzmacniacz operacyjny w obudowie SOIC-8
TEXAS INSTRUMENTS OPA2197IDR</t>
  </si>
  <si>
    <t>Moduł przetwornicy o mocy 6 W i nap. wyjściowym 12 V
TRACO POWER TMR 6-7212WIR</t>
  </si>
  <si>
    <t>Negator z wyjściem push-pull w obudowie SC-70
TEXAS INSTRUMENTS SN74LVC1GU04DCKR</t>
  </si>
  <si>
    <t>Układ tłumaczący poziomy logiczne w obudowie SOT-5X3
TEXAS INSTRUMENTS SN74LVC1T45DRLR</t>
  </si>
  <si>
    <t>Śruba z łbem walcowym o gwincie UNC4-40 i długości 6,4 mm
KEYSTONE 9900</t>
  </si>
  <si>
    <t>Dwuportowy układ UART z interfejsem USB
SILICON LABS CP2105-F01-GM</t>
  </si>
  <si>
    <t>Mikrokontroler z rdzeniem Cortex-M4F
ST MICROELECTRONICS STM32F446VET6</t>
  </si>
  <si>
    <t>Negator z wyjściem typu otwarty-dren w obudowie SC-70
ONSEMI NC7SZ05P5X</t>
  </si>
  <si>
    <t>Źródło napięcia odniesienia 2,048 V
ANALOG DEVICES MAX6126A21+</t>
  </si>
  <si>
    <t>Wzmacniacz operacyjny OPA2991IDGKR</t>
  </si>
  <si>
    <t>Poczwówny odbiornik standardu LVDS w obudowie SOIC-16
TEXAS INSTRUMENTS SN65LVDS33DR</t>
  </si>
  <si>
    <t>Mikrokontroler STM32L071CZT6, Flash: 192kB, 32MHz, SRAM: 20kB, LQFP48</t>
  </si>
  <si>
    <t>Rezystory 15k/200 V, 1206, Vishay Dale 	
CRCW120615K0FKEAHP</t>
  </si>
  <si>
    <t>Dioda Taiwan Semiconductor UF1GLWHRVG</t>
  </si>
  <si>
    <t>Złącze</t>
  </si>
  <si>
    <t>Panele</t>
  </si>
  <si>
    <t>Tranzystor</t>
  </si>
  <si>
    <t>Rezystor</t>
  </si>
  <si>
    <t>Dioda</t>
  </si>
  <si>
    <t>Panel stalowy: nVent SCHROFF 21850070</t>
  </si>
  <si>
    <t>Klucz mechaniczny do modułu AMC: nVent SCHROFF 20849-156</t>
  </si>
  <si>
    <t>Klucz</t>
  </si>
  <si>
    <t>Rezystor 10 R/0402, 0105WHF100JTDEROYAL OHM</t>
  </si>
  <si>
    <t>Śruba M2 x 4, Bossard 1011804</t>
  </si>
  <si>
    <t>Śruba M3 x 5, Bossard 3271396</t>
  </si>
  <si>
    <t>Śruba M2.5 x 6, Bossard 1421506</t>
  </si>
  <si>
    <t>Programator</t>
  </si>
  <si>
    <t>Narzędzie</t>
  </si>
  <si>
    <t>Zasilacz laboratoryjny</t>
  </si>
  <si>
    <t>Zasilacz laboratoryjny 0-30 V, 0-10 A, PeakTech P 6226</t>
  </si>
  <si>
    <t>Zasilacz</t>
  </si>
  <si>
    <t>Zasilacz 48V, 2A ze zdalnym sterowaniem, TDK Lambda HWS100A-48/RA</t>
  </si>
  <si>
    <t>Odsysacz lutowniczy, Solomon SR-SH817A</t>
  </si>
  <si>
    <t>Gąbka</t>
  </si>
  <si>
    <t>Gąbka termoprzewodząca o wymiarach 10x10 cm i grubości 1 mm, Bergquist GP1500-0.040-02-0404</t>
  </si>
  <si>
    <t>Dioda TVS o napięciu znamionowym 3,3 V w ob. SOD128
PTVS3V3P1UTP,115</t>
  </si>
  <si>
    <t>Przewód</t>
  </si>
  <si>
    <t>Przetwornica DC/DC, Analog Devices LTM8045IY#PBF</t>
  </si>
  <si>
    <t>Moduł zarządzania kasetą MTCA.4, NAT-MCH-PHYS80</t>
  </si>
  <si>
    <t>Układ zarządzania</t>
  </si>
  <si>
    <t>Przetwornica DC/DC, DCM2322T50T5360T60</t>
  </si>
  <si>
    <t>Przewód USB typ C - USB 3.0 typ A, długość 1 m, Baesus CATKLF-BG1</t>
  </si>
  <si>
    <t>Przewód microUSB typ B - USB 2.0 typ A, długość 2 m, Baesus CAMKLF-C91</t>
  </si>
  <si>
    <t>Zestaw grotów WTA2, Weller 0054414699</t>
  </si>
  <si>
    <t>Grot LT 1, Weller 0054443599</t>
  </si>
  <si>
    <t xml:space="preserve">Grot </t>
  </si>
  <si>
    <t>Cyna</t>
  </si>
  <si>
    <t>Cyna bezołowiowa fi1.00 mm, 1kg Sn99Cu1-1.1.3 Pbf</t>
  </si>
  <si>
    <t>Cyna bezołowiowa fi0.38 mm, 250g Sn99,3Cu0,7-1.1.3/3/3.0% MIEDŹ Pbf</t>
  </si>
  <si>
    <t>Wzmaczniacz PWM, Infineon Technologies IRS2052M</t>
  </si>
  <si>
    <t>Tranzystory, Infineon Technologies IPD600N25N3GATMA1</t>
  </si>
  <si>
    <t>Złącza ERmet ZD, ERNI 204781</t>
  </si>
  <si>
    <t>Układ scalony Analog Devices LTC2344IUH-16#PBF</t>
  </si>
  <si>
    <t>Układ scalony Texas Instruments SN74AVC4T774RSVR</t>
  </si>
  <si>
    <t>Układ scalony Microchip Technology AT24C128C-SSHM-B</t>
  </si>
  <si>
    <t>Poczwórny przetwornik DAC z pamięcią EEPROM, Microchip Technology MCP4728-E/UN</t>
  </si>
  <si>
    <t>Translator napięć, Texas Instruments SN74LVC1T45DRLR</t>
  </si>
  <si>
    <t>Układ scalony Analog Devices LTC2325CUKG-16#PBF</t>
  </si>
  <si>
    <t>Układ scalony LTC2642IMS-16#PBF</t>
  </si>
  <si>
    <t>Układ scalony Analog Devices LTC6262ITS8#TRMPBF</t>
  </si>
  <si>
    <t>Układ scalony Analog Devices  LTM8023EY#PBF</t>
  </si>
  <si>
    <t>Przełącznik</t>
  </si>
  <si>
    <t>Cewka</t>
  </si>
  <si>
    <t>Cewka 22 μH, 13 A Idc, 18 mΩ, Sagami 7G17C-220M-R</t>
  </si>
  <si>
    <t>Kołkek montażowy do radiatora
S601-1370-001</t>
  </si>
  <si>
    <t>Radiator</t>
  </si>
  <si>
    <t>Elementy montażowe</t>
  </si>
  <si>
    <t xml:space="preserve">Dwukierunkowy miernik prądu o zakresie pom. 20 A
Allegro MicroSystems ACS722LLCTR-20AB-T </t>
  </si>
  <si>
    <t>Radiator aluminiowy żeberkowy anodowany o wymiarach 58x23 mm Advanced Thermal Solutions Inc. ATS-1179-C1-R0</t>
  </si>
  <si>
    <t>Przetwornica DC/DC</t>
  </si>
  <si>
    <t>Przetwornica DC/DC, 1"x1",18-36 V (Wej.),  5 V (Wyj.), 3 A, 15 W
TRACO, THN 15-2411N</t>
  </si>
  <si>
    <t>Przetwornica DC/DC, 1"x1",18-36 V (Wej.),  +5 V/ -5 V (Wyj.), 3 A, 15 W
TRACO, THN 15-2421N</t>
  </si>
  <si>
    <t xml:space="preserve">Zasilacz laboratoryjny 30V 10A z USB PD, ToolkitRC P200
</t>
  </si>
  <si>
    <t>Przełącznik PICMG, Schroff 20849-209</t>
  </si>
  <si>
    <t>Programator układów CPLD/FPGA firmy Xilinx z interfejsem sieciowym AMD HW-SMARTLYNQ-G</t>
  </si>
  <si>
    <t>Nazwa Jednostki, Politechnika Łódźka Katedra Mikroelektroniki i Technik Informatycznych  dostawa: 93-005 Łódź ul. Wólczańska 221, Osoba przygotowująca opis przedmiotu zamówienia Dariusz Makowski</t>
  </si>
  <si>
    <t>Nazwa nadana zamówieniu Dostawa komponentów elektronicznych</t>
  </si>
  <si>
    <t xml:space="preserve">Wspólny Słownik Zamówień (CPV):CPV31710000-6 </t>
  </si>
  <si>
    <t>Podpis i pieczęć Wykonawcy</t>
  </si>
  <si>
    <t>K22/BR/1/2024/ESS                                                                                                                                                              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</si>
</sst>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wrapText="1"/>
    </xf>
    <xf numFmtId="0" fontId="1" fillId="0" borderId="6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right" wrapText="1"/>
    </xf>
    <xf numFmtId="8" fontId="1" fillId="0" borderId="8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right" wrapText="1"/>
    </xf>
    <xf numFmtId="8" fontId="1" fillId="0" borderId="10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8" fontId="1" fillId="0" borderId="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right" wrapText="1"/>
    </xf>
    <xf numFmtId="8" fontId="1" fillId="0" borderId="5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/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0C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9313-FCCA-4307-AB6F-D8441814A53F}">
  <dimension ref="A1:K102"/>
  <sheetViews>
    <sheetView tabSelected="1" topLeftCell="A37" zoomScale="145" zoomScaleNormal="145" workbookViewId="0">
      <selection activeCell="B107" sqref="B107:B108"/>
    </sheetView>
  </sheetViews>
  <sheetFormatPr defaultColWidth="8.7109375" defaultRowHeight="12" x14ac:dyDescent="0.2"/>
  <cols>
    <col min="1" max="1" width="3.85546875" style="8" customWidth="1"/>
    <col min="2" max="2" width="18.85546875" style="7" customWidth="1"/>
    <col min="3" max="3" width="52.42578125" style="7" customWidth="1"/>
    <col min="4" max="4" width="14.140625" style="3" customWidth="1"/>
    <col min="5" max="5" width="18.5703125" style="4" customWidth="1"/>
    <col min="6" max="6" width="22" style="4" customWidth="1"/>
    <col min="7" max="7" width="17.5703125" style="4" bestFit="1" customWidth="1"/>
    <col min="8" max="9" width="8.7109375" style="4"/>
    <col min="10" max="10" width="37.28515625" style="4" customWidth="1"/>
    <col min="11" max="16384" width="8.7109375" style="4"/>
  </cols>
  <sheetData>
    <row r="1" spans="1:11" x14ac:dyDescent="0.2">
      <c r="A1" s="67" t="s">
        <v>0</v>
      </c>
      <c r="B1" s="68"/>
      <c r="C1" s="68"/>
      <c r="D1" s="68"/>
      <c r="E1" s="68"/>
      <c r="F1" s="68"/>
    </row>
    <row r="2" spans="1:11" x14ac:dyDescent="0.2">
      <c r="A2" s="5"/>
      <c r="B2" s="6"/>
      <c r="C2" s="69" t="s">
        <v>94</v>
      </c>
      <c r="D2" s="70"/>
      <c r="E2" s="70"/>
      <c r="F2" s="70"/>
    </row>
    <row r="3" spans="1:11" ht="31.5" customHeight="1" x14ac:dyDescent="0.2">
      <c r="A3" s="5"/>
      <c r="B3" s="71" t="s">
        <v>1</v>
      </c>
      <c r="C3" s="72"/>
      <c r="D3" s="72"/>
      <c r="E3" s="72"/>
      <c r="F3" s="72"/>
    </row>
    <row r="4" spans="1:11" ht="50.25" customHeight="1" x14ac:dyDescent="0.2">
      <c r="A4" s="5"/>
      <c r="C4" s="73" t="s">
        <v>90</v>
      </c>
      <c r="D4" s="72"/>
      <c r="E4" s="72"/>
      <c r="F4" s="72"/>
    </row>
    <row r="5" spans="1:11" ht="15" customHeight="1" x14ac:dyDescent="0.2">
      <c r="C5" s="73" t="s">
        <v>92</v>
      </c>
      <c r="D5" s="72"/>
      <c r="E5" s="72" t="s">
        <v>91</v>
      </c>
      <c r="F5" s="72"/>
    </row>
    <row r="6" spans="1:11" x14ac:dyDescent="0.2">
      <c r="A6" s="9" t="s">
        <v>2</v>
      </c>
      <c r="B6" s="10" t="s">
        <v>3</v>
      </c>
      <c r="C6" s="11" t="s">
        <v>4</v>
      </c>
      <c r="D6" s="12" t="s">
        <v>5</v>
      </c>
      <c r="E6" s="13" t="s">
        <v>6</v>
      </c>
      <c r="F6" s="14" t="s">
        <v>7</v>
      </c>
      <c r="J6" s="15"/>
      <c r="K6" s="15"/>
    </row>
    <row r="7" spans="1:11" x14ac:dyDescent="0.2">
      <c r="A7" s="16">
        <v>1</v>
      </c>
      <c r="B7" s="17" t="s">
        <v>29</v>
      </c>
      <c r="C7" s="18" t="s">
        <v>66</v>
      </c>
      <c r="D7" s="19">
        <v>20</v>
      </c>
      <c r="E7" s="20"/>
      <c r="F7" s="20"/>
      <c r="J7" s="21"/>
      <c r="K7" s="15"/>
    </row>
    <row r="8" spans="1:11" x14ac:dyDescent="0.2">
      <c r="A8" s="16">
        <v>2</v>
      </c>
      <c r="B8" s="17" t="s">
        <v>11</v>
      </c>
      <c r="C8" s="18" t="s">
        <v>64</v>
      </c>
      <c r="D8" s="19">
        <v>100</v>
      </c>
      <c r="E8" s="20"/>
      <c r="F8" s="20"/>
      <c r="J8" s="21"/>
      <c r="K8" s="15"/>
    </row>
    <row r="9" spans="1:11" x14ac:dyDescent="0.2">
      <c r="A9" s="16">
        <v>3</v>
      </c>
      <c r="B9" s="17" t="s">
        <v>31</v>
      </c>
      <c r="C9" s="18" t="s">
        <v>65</v>
      </c>
      <c r="D9" s="19">
        <f>50*4</f>
        <v>200</v>
      </c>
      <c r="E9" s="20"/>
      <c r="F9" s="20"/>
      <c r="J9" s="21"/>
      <c r="K9" s="15"/>
    </row>
    <row r="10" spans="1:11" x14ac:dyDescent="0.2">
      <c r="A10" s="16">
        <v>4</v>
      </c>
      <c r="B10" s="17" t="s">
        <v>32</v>
      </c>
      <c r="C10" s="18" t="s">
        <v>37</v>
      </c>
      <c r="D10" s="19">
        <v>1000</v>
      </c>
      <c r="E10" s="20"/>
      <c r="F10" s="20"/>
      <c r="J10" s="21"/>
      <c r="K10" s="15"/>
    </row>
    <row r="11" spans="1:11" x14ac:dyDescent="0.2">
      <c r="A11" s="16">
        <v>5</v>
      </c>
      <c r="B11" s="17" t="s">
        <v>33</v>
      </c>
      <c r="C11" s="18" t="s">
        <v>28</v>
      </c>
      <c r="D11" s="19">
        <v>200</v>
      </c>
      <c r="E11" s="20"/>
      <c r="F11" s="20"/>
      <c r="J11" s="21"/>
      <c r="K11" s="15"/>
    </row>
    <row r="12" spans="1:11" ht="24" x14ac:dyDescent="0.2">
      <c r="A12" s="16">
        <v>6</v>
      </c>
      <c r="B12" s="17" t="s">
        <v>32</v>
      </c>
      <c r="C12" s="18" t="s">
        <v>27</v>
      </c>
      <c r="D12" s="19">
        <v>1000</v>
      </c>
      <c r="E12" s="20"/>
      <c r="F12" s="20"/>
      <c r="J12" s="21"/>
      <c r="K12" s="15"/>
    </row>
    <row r="13" spans="1:11" x14ac:dyDescent="0.2">
      <c r="A13" s="16">
        <v>7</v>
      </c>
      <c r="B13" s="17" t="s">
        <v>76</v>
      </c>
      <c r="C13" s="18" t="s">
        <v>88</v>
      </c>
      <c r="D13" s="19">
        <v>40</v>
      </c>
      <c r="E13" s="20"/>
      <c r="F13" s="20"/>
      <c r="J13" s="21"/>
      <c r="K13" s="15"/>
    </row>
    <row r="14" spans="1:11" x14ac:dyDescent="0.2">
      <c r="A14" s="16">
        <v>8</v>
      </c>
      <c r="B14" s="17" t="s">
        <v>11</v>
      </c>
      <c r="C14" s="18" t="s">
        <v>67</v>
      </c>
      <c r="D14" s="19">
        <v>20</v>
      </c>
      <c r="E14" s="20"/>
      <c r="F14" s="20"/>
      <c r="J14" s="21"/>
      <c r="K14" s="15"/>
    </row>
    <row r="15" spans="1:11" x14ac:dyDescent="0.2">
      <c r="A15" s="16">
        <v>9</v>
      </c>
      <c r="B15" s="17" t="s">
        <v>11</v>
      </c>
      <c r="C15" s="18" t="s">
        <v>68</v>
      </c>
      <c r="D15" s="19">
        <v>20</v>
      </c>
      <c r="E15" s="20"/>
      <c r="F15" s="20"/>
      <c r="J15" s="21"/>
      <c r="K15" s="15"/>
    </row>
    <row r="16" spans="1:11" x14ac:dyDescent="0.2">
      <c r="A16" s="16">
        <v>10</v>
      </c>
      <c r="B16" s="17" t="s">
        <v>11</v>
      </c>
      <c r="C16" s="18" t="s">
        <v>69</v>
      </c>
      <c r="D16" s="19">
        <v>100</v>
      </c>
      <c r="E16" s="20"/>
      <c r="F16" s="20"/>
      <c r="J16" s="21"/>
      <c r="K16" s="15"/>
    </row>
    <row r="17" spans="1:11" x14ac:dyDescent="0.2">
      <c r="A17" s="16">
        <v>11</v>
      </c>
      <c r="B17" s="17" t="s">
        <v>30</v>
      </c>
      <c r="C17" s="18" t="s">
        <v>34</v>
      </c>
      <c r="D17" s="19">
        <v>30</v>
      </c>
      <c r="E17" s="20"/>
      <c r="F17" s="20"/>
      <c r="J17" s="21"/>
      <c r="K17" s="15"/>
    </row>
    <row r="18" spans="1:11" x14ac:dyDescent="0.2">
      <c r="A18" s="16">
        <v>12</v>
      </c>
      <c r="B18" s="17" t="s">
        <v>36</v>
      </c>
      <c r="C18" s="18" t="s">
        <v>35</v>
      </c>
      <c r="D18" s="19">
        <v>30</v>
      </c>
      <c r="E18" s="20"/>
      <c r="F18" s="20"/>
      <c r="J18" s="21"/>
      <c r="K18" s="15"/>
    </row>
    <row r="19" spans="1:11" ht="29.25" customHeight="1" x14ac:dyDescent="0.2">
      <c r="A19" s="16">
        <v>13</v>
      </c>
      <c r="B19" s="17" t="s">
        <v>11</v>
      </c>
      <c r="C19" s="22" t="s">
        <v>25</v>
      </c>
      <c r="D19" s="19">
        <v>20</v>
      </c>
      <c r="E19" s="20"/>
      <c r="F19" s="23"/>
      <c r="J19" s="21"/>
      <c r="K19" s="15"/>
    </row>
    <row r="20" spans="1:11" ht="24" x14ac:dyDescent="0.2">
      <c r="A20" s="16">
        <v>14</v>
      </c>
      <c r="B20" s="17" t="s">
        <v>11</v>
      </c>
      <c r="C20" s="18" t="s">
        <v>14</v>
      </c>
      <c r="D20" s="19">
        <v>100</v>
      </c>
      <c r="E20" s="20"/>
      <c r="F20" s="23"/>
      <c r="J20" s="21"/>
      <c r="K20" s="15"/>
    </row>
    <row r="21" spans="1:11" ht="24" x14ac:dyDescent="0.2">
      <c r="A21" s="16">
        <v>15</v>
      </c>
      <c r="B21" s="17" t="s">
        <v>11</v>
      </c>
      <c r="C21" s="18" t="s">
        <v>15</v>
      </c>
      <c r="D21" s="19">
        <v>20</v>
      </c>
      <c r="E21" s="20"/>
      <c r="F21" s="23"/>
      <c r="J21" s="21"/>
      <c r="K21" s="15"/>
    </row>
    <row r="22" spans="1:11" ht="24" x14ac:dyDescent="0.2">
      <c r="A22" s="16">
        <v>16</v>
      </c>
      <c r="B22" s="17" t="s">
        <v>11</v>
      </c>
      <c r="C22" s="18" t="s">
        <v>18</v>
      </c>
      <c r="D22" s="19">
        <v>20</v>
      </c>
      <c r="E22" s="20"/>
      <c r="F22" s="23"/>
      <c r="J22" s="21"/>
      <c r="K22" s="15"/>
    </row>
    <row r="23" spans="1:11" ht="24" x14ac:dyDescent="0.2">
      <c r="A23" s="16">
        <v>17</v>
      </c>
      <c r="B23" s="17" t="s">
        <v>12</v>
      </c>
      <c r="C23" s="22" t="s">
        <v>16</v>
      </c>
      <c r="D23" s="19">
        <v>20</v>
      </c>
      <c r="E23" s="20"/>
      <c r="F23" s="23"/>
      <c r="J23" s="21"/>
      <c r="K23" s="15"/>
    </row>
    <row r="24" spans="1:11" ht="24" x14ac:dyDescent="0.2">
      <c r="A24" s="16">
        <v>18</v>
      </c>
      <c r="B24" s="17" t="s">
        <v>11</v>
      </c>
      <c r="C24" s="18" t="s">
        <v>20</v>
      </c>
      <c r="D24" s="24">
        <v>50</v>
      </c>
      <c r="E24" s="20"/>
      <c r="F24" s="23"/>
      <c r="J24" s="21"/>
      <c r="K24" s="15"/>
    </row>
    <row r="25" spans="1:11" ht="24" x14ac:dyDescent="0.2">
      <c r="A25" s="16">
        <v>19</v>
      </c>
      <c r="B25" s="25" t="s">
        <v>11</v>
      </c>
      <c r="C25" s="26" t="s">
        <v>21</v>
      </c>
      <c r="D25" s="27">
        <v>50</v>
      </c>
      <c r="E25" s="28"/>
      <c r="F25" s="29"/>
      <c r="J25" s="21"/>
      <c r="K25" s="15"/>
    </row>
    <row r="26" spans="1:11" ht="24" x14ac:dyDescent="0.2">
      <c r="A26" s="16">
        <v>20</v>
      </c>
      <c r="B26" s="30" t="s">
        <v>11</v>
      </c>
      <c r="C26" s="26" t="s">
        <v>26</v>
      </c>
      <c r="D26" s="31">
        <v>50</v>
      </c>
      <c r="E26" s="32"/>
      <c r="F26" s="33"/>
      <c r="J26" s="21"/>
      <c r="K26" s="15"/>
    </row>
    <row r="27" spans="1:11" x14ac:dyDescent="0.2">
      <c r="A27" s="16">
        <v>21</v>
      </c>
      <c r="B27" s="34" t="s">
        <v>11</v>
      </c>
      <c r="C27" s="35" t="s">
        <v>24</v>
      </c>
      <c r="D27" s="36">
        <v>32</v>
      </c>
      <c r="E27" s="37"/>
      <c r="F27" s="38"/>
      <c r="J27" s="21"/>
      <c r="K27" s="15"/>
    </row>
    <row r="28" spans="1:11" x14ac:dyDescent="0.2">
      <c r="A28" s="16">
        <v>22</v>
      </c>
      <c r="B28" s="34" t="s">
        <v>11</v>
      </c>
      <c r="C28" s="35" t="s">
        <v>55</v>
      </c>
      <c r="D28" s="36">
        <v>5</v>
      </c>
      <c r="E28" s="37"/>
      <c r="F28" s="38"/>
      <c r="J28" s="21"/>
      <c r="K28" s="15"/>
    </row>
    <row r="29" spans="1:11" ht="24" x14ac:dyDescent="0.2">
      <c r="A29" s="16">
        <v>23</v>
      </c>
      <c r="B29" s="39" t="s">
        <v>11</v>
      </c>
      <c r="C29" s="40" t="s">
        <v>17</v>
      </c>
      <c r="D29" s="41">
        <v>300</v>
      </c>
      <c r="E29" s="42"/>
      <c r="F29" s="43"/>
      <c r="J29" s="21"/>
      <c r="K29" s="15"/>
    </row>
    <row r="30" spans="1:11" ht="24" x14ac:dyDescent="0.2">
      <c r="A30" s="16">
        <v>24</v>
      </c>
      <c r="B30" s="17" t="s">
        <v>13</v>
      </c>
      <c r="C30" s="44" t="s">
        <v>19</v>
      </c>
      <c r="D30" s="24">
        <v>400</v>
      </c>
      <c r="E30" s="20"/>
      <c r="F30" s="23"/>
      <c r="J30" s="21"/>
      <c r="K30" s="15"/>
    </row>
    <row r="31" spans="1:11" ht="29.25" customHeight="1" x14ac:dyDescent="0.2">
      <c r="A31" s="16">
        <v>25</v>
      </c>
      <c r="B31" s="17" t="s">
        <v>11</v>
      </c>
      <c r="C31" s="44" t="s">
        <v>23</v>
      </c>
      <c r="D31" s="24">
        <v>20</v>
      </c>
      <c r="E31" s="20"/>
      <c r="F31" s="23"/>
      <c r="J31" s="21"/>
      <c r="K31" s="15"/>
    </row>
    <row r="32" spans="1:11" ht="24" x14ac:dyDescent="0.2">
      <c r="A32" s="16">
        <v>26</v>
      </c>
      <c r="B32" s="17" t="s">
        <v>11</v>
      </c>
      <c r="C32" s="44" t="s">
        <v>22</v>
      </c>
      <c r="D32" s="24">
        <v>20</v>
      </c>
      <c r="E32" s="20"/>
      <c r="F32" s="23"/>
      <c r="J32" s="21"/>
      <c r="K32" s="15"/>
    </row>
    <row r="33" spans="1:11" ht="24" x14ac:dyDescent="0.2">
      <c r="A33" s="16">
        <v>27</v>
      </c>
      <c r="B33" s="10" t="s">
        <v>41</v>
      </c>
      <c r="C33" s="18" t="s">
        <v>89</v>
      </c>
      <c r="D33" s="12">
        <v>1</v>
      </c>
      <c r="E33" s="45"/>
      <c r="F33" s="45"/>
      <c r="J33" s="21"/>
      <c r="K33" s="15"/>
    </row>
    <row r="34" spans="1:11" x14ac:dyDescent="0.2">
      <c r="A34" s="16">
        <v>28</v>
      </c>
      <c r="B34" s="10" t="s">
        <v>42</v>
      </c>
      <c r="C34" s="11" t="s">
        <v>47</v>
      </c>
      <c r="D34" s="46">
        <v>3</v>
      </c>
      <c r="E34" s="47"/>
      <c r="F34" s="45"/>
      <c r="J34" s="21"/>
      <c r="K34" s="15"/>
    </row>
    <row r="35" spans="1:11" x14ac:dyDescent="0.2">
      <c r="A35" s="16">
        <v>29</v>
      </c>
      <c r="B35" s="48" t="s">
        <v>43</v>
      </c>
      <c r="C35" s="49" t="s">
        <v>44</v>
      </c>
      <c r="D35" s="50">
        <v>4</v>
      </c>
      <c r="E35" s="51"/>
      <c r="F35" s="51"/>
      <c r="J35" s="21"/>
      <c r="K35" s="15"/>
    </row>
    <row r="36" spans="1:11" x14ac:dyDescent="0.2">
      <c r="A36" s="16">
        <v>30</v>
      </c>
      <c r="B36" s="34" t="s">
        <v>13</v>
      </c>
      <c r="C36" s="34" t="s">
        <v>40</v>
      </c>
      <c r="D36" s="52">
        <v>400</v>
      </c>
      <c r="E36" s="37"/>
      <c r="F36" s="38"/>
      <c r="J36" s="21"/>
      <c r="K36" s="15"/>
    </row>
    <row r="37" spans="1:11" x14ac:dyDescent="0.2">
      <c r="A37" s="16">
        <v>31</v>
      </c>
      <c r="B37" s="34" t="s">
        <v>13</v>
      </c>
      <c r="C37" s="34" t="s">
        <v>39</v>
      </c>
      <c r="D37" s="52">
        <v>400</v>
      </c>
      <c r="E37" s="37"/>
      <c r="F37" s="38"/>
      <c r="J37" s="21"/>
      <c r="K37" s="15"/>
    </row>
    <row r="38" spans="1:11" x14ac:dyDescent="0.2">
      <c r="A38" s="16">
        <v>32</v>
      </c>
      <c r="B38" s="34" t="s">
        <v>13</v>
      </c>
      <c r="C38" s="34" t="s">
        <v>38</v>
      </c>
      <c r="D38" s="52">
        <v>400</v>
      </c>
      <c r="E38" s="37"/>
      <c r="F38" s="38"/>
      <c r="J38" s="21"/>
      <c r="K38" s="15"/>
    </row>
    <row r="39" spans="1:11" x14ac:dyDescent="0.2">
      <c r="A39" s="16">
        <v>33</v>
      </c>
      <c r="B39" s="53" t="s">
        <v>54</v>
      </c>
      <c r="C39" s="53" t="s">
        <v>53</v>
      </c>
      <c r="D39" s="54">
        <v>1</v>
      </c>
      <c r="E39" s="37"/>
      <c r="F39" s="38"/>
      <c r="J39" s="21"/>
      <c r="K39" s="15"/>
    </row>
    <row r="40" spans="1:11" ht="24" x14ac:dyDescent="0.2">
      <c r="A40" s="16">
        <v>34</v>
      </c>
      <c r="B40" s="53" t="s">
        <v>45</v>
      </c>
      <c r="C40" s="55" t="s">
        <v>46</v>
      </c>
      <c r="D40" s="54">
        <v>20</v>
      </c>
      <c r="E40" s="37"/>
      <c r="F40" s="38"/>
      <c r="J40" s="21"/>
      <c r="K40" s="15"/>
    </row>
    <row r="41" spans="1:11" ht="24" x14ac:dyDescent="0.2">
      <c r="A41" s="16">
        <v>35</v>
      </c>
      <c r="B41" s="34" t="s">
        <v>48</v>
      </c>
      <c r="C41" s="22" t="s">
        <v>49</v>
      </c>
      <c r="D41" s="52">
        <v>6</v>
      </c>
      <c r="E41" s="37"/>
      <c r="F41" s="38"/>
      <c r="J41" s="21"/>
      <c r="K41" s="15"/>
    </row>
    <row r="42" spans="1:11" ht="24" x14ac:dyDescent="0.2">
      <c r="A42" s="16">
        <v>36</v>
      </c>
      <c r="B42" s="53" t="s">
        <v>33</v>
      </c>
      <c r="C42" s="34" t="s">
        <v>50</v>
      </c>
      <c r="D42" s="54">
        <v>100</v>
      </c>
      <c r="E42" s="37"/>
      <c r="F42" s="38"/>
      <c r="J42" s="21"/>
      <c r="K42" s="15"/>
    </row>
    <row r="43" spans="1:11" ht="24" x14ac:dyDescent="0.2">
      <c r="A43" s="16">
        <v>37</v>
      </c>
      <c r="B43" s="34" t="s">
        <v>51</v>
      </c>
      <c r="C43" s="34" t="s">
        <v>57</v>
      </c>
      <c r="D43" s="52">
        <v>10</v>
      </c>
      <c r="E43" s="37"/>
      <c r="F43" s="38"/>
      <c r="J43" s="21"/>
      <c r="K43" s="15"/>
    </row>
    <row r="44" spans="1:11" ht="24" x14ac:dyDescent="0.2">
      <c r="A44" s="16">
        <v>38</v>
      </c>
      <c r="B44" s="34" t="s">
        <v>51</v>
      </c>
      <c r="C44" s="34" t="s">
        <v>56</v>
      </c>
      <c r="D44" s="52">
        <v>10</v>
      </c>
      <c r="E44" s="37"/>
      <c r="F44" s="38"/>
      <c r="J44" s="21"/>
      <c r="K44" s="15"/>
    </row>
    <row r="45" spans="1:11" x14ac:dyDescent="0.2">
      <c r="A45" s="16">
        <v>39</v>
      </c>
      <c r="B45" s="34" t="s">
        <v>11</v>
      </c>
      <c r="C45" s="34" t="s">
        <v>52</v>
      </c>
      <c r="D45" s="52">
        <v>20</v>
      </c>
      <c r="E45" s="37"/>
      <c r="F45" s="38"/>
      <c r="J45" s="21"/>
      <c r="K45" s="15"/>
    </row>
    <row r="46" spans="1:11" x14ac:dyDescent="0.2">
      <c r="A46" s="16">
        <v>40</v>
      </c>
      <c r="B46" s="34" t="s">
        <v>61</v>
      </c>
      <c r="C46" s="34" t="s">
        <v>62</v>
      </c>
      <c r="D46" s="52">
        <v>2</v>
      </c>
      <c r="E46" s="37"/>
      <c r="F46" s="38"/>
      <c r="J46" s="21"/>
      <c r="K46" s="15"/>
    </row>
    <row r="47" spans="1:11" ht="24" x14ac:dyDescent="0.2">
      <c r="A47" s="16">
        <v>41</v>
      </c>
      <c r="B47" s="56" t="s">
        <v>84</v>
      </c>
      <c r="C47" s="56" t="s">
        <v>85</v>
      </c>
      <c r="D47" s="13">
        <v>10</v>
      </c>
      <c r="E47" s="45"/>
      <c r="F47" s="38"/>
      <c r="J47" s="21"/>
      <c r="K47" s="15"/>
    </row>
    <row r="48" spans="1:11" ht="36" x14ac:dyDescent="0.2">
      <c r="A48" s="16">
        <v>42</v>
      </c>
      <c r="B48" s="57" t="s">
        <v>84</v>
      </c>
      <c r="C48" s="57" t="s">
        <v>86</v>
      </c>
      <c r="D48" s="58">
        <v>10</v>
      </c>
      <c r="E48" s="59"/>
      <c r="F48" s="38"/>
      <c r="J48" s="21"/>
      <c r="K48" s="15"/>
    </row>
    <row r="49" spans="1:11" ht="24" x14ac:dyDescent="0.2">
      <c r="A49" s="16">
        <v>43</v>
      </c>
      <c r="B49" s="56" t="s">
        <v>45</v>
      </c>
      <c r="C49" s="56" t="s">
        <v>87</v>
      </c>
      <c r="D49" s="52">
        <v>4</v>
      </c>
      <c r="E49" s="37"/>
      <c r="F49" s="38"/>
      <c r="J49" s="21"/>
      <c r="K49" s="15"/>
    </row>
    <row r="50" spans="1:11" ht="24" x14ac:dyDescent="0.2">
      <c r="A50" s="16">
        <v>44</v>
      </c>
      <c r="B50" s="34" t="s">
        <v>61</v>
      </c>
      <c r="C50" s="34" t="s">
        <v>63</v>
      </c>
      <c r="D50" s="52">
        <v>4</v>
      </c>
      <c r="E50" s="37"/>
      <c r="F50" s="38"/>
      <c r="J50" s="21"/>
      <c r="K50" s="15"/>
    </row>
    <row r="51" spans="1:11" x14ac:dyDescent="0.2">
      <c r="A51" s="16">
        <v>45</v>
      </c>
      <c r="B51" s="34" t="s">
        <v>60</v>
      </c>
      <c r="C51" s="34" t="s">
        <v>58</v>
      </c>
      <c r="D51" s="52">
        <v>3</v>
      </c>
      <c r="E51" s="37"/>
      <c r="F51" s="38"/>
      <c r="J51" s="21"/>
      <c r="K51" s="15"/>
    </row>
    <row r="52" spans="1:11" x14ac:dyDescent="0.2">
      <c r="A52" s="16">
        <v>46</v>
      </c>
      <c r="B52" s="34" t="s">
        <v>60</v>
      </c>
      <c r="C52" s="34" t="s">
        <v>59</v>
      </c>
      <c r="D52" s="52">
        <v>6</v>
      </c>
      <c r="E52" s="37"/>
      <c r="F52" s="38"/>
      <c r="J52" s="21"/>
      <c r="K52" s="15"/>
    </row>
    <row r="53" spans="1:11" x14ac:dyDescent="0.2">
      <c r="A53" s="16">
        <v>47</v>
      </c>
      <c r="B53" s="34" t="s">
        <v>11</v>
      </c>
      <c r="C53" s="34" t="s">
        <v>73</v>
      </c>
      <c r="D53" s="52">
        <v>20</v>
      </c>
      <c r="E53" s="37"/>
      <c r="F53" s="38"/>
      <c r="J53" s="21"/>
      <c r="K53" s="15"/>
    </row>
    <row r="54" spans="1:11" ht="24" x14ac:dyDescent="0.2">
      <c r="A54" s="16">
        <v>48</v>
      </c>
      <c r="B54" s="34" t="s">
        <v>11</v>
      </c>
      <c r="C54" s="34" t="s">
        <v>70</v>
      </c>
      <c r="D54" s="52">
        <v>20</v>
      </c>
      <c r="E54" s="37"/>
      <c r="F54" s="38"/>
      <c r="J54" s="21"/>
      <c r="K54" s="15"/>
    </row>
    <row r="55" spans="1:11" x14ac:dyDescent="0.2">
      <c r="A55" s="16">
        <v>49</v>
      </c>
      <c r="B55" s="34" t="s">
        <v>11</v>
      </c>
      <c r="C55" s="34" t="s">
        <v>71</v>
      </c>
      <c r="D55" s="52">
        <v>20</v>
      </c>
      <c r="E55" s="37"/>
      <c r="F55" s="38"/>
      <c r="J55" s="21"/>
      <c r="K55" s="15"/>
    </row>
    <row r="56" spans="1:11" x14ac:dyDescent="0.2">
      <c r="A56" s="16">
        <v>50</v>
      </c>
      <c r="B56" s="34" t="s">
        <v>11</v>
      </c>
      <c r="C56" s="34" t="s">
        <v>72</v>
      </c>
      <c r="D56" s="52">
        <v>20</v>
      </c>
      <c r="E56" s="37"/>
      <c r="F56" s="38"/>
      <c r="J56" s="21"/>
      <c r="K56" s="15"/>
    </row>
    <row r="57" spans="1:11" x14ac:dyDescent="0.2">
      <c r="A57" s="16">
        <v>51</v>
      </c>
      <c r="B57" s="34" t="s">
        <v>11</v>
      </c>
      <c r="C57" s="34" t="s">
        <v>74</v>
      </c>
      <c r="D57" s="52">
        <v>20</v>
      </c>
      <c r="E57" s="37"/>
      <c r="F57" s="38"/>
      <c r="J57" s="21"/>
      <c r="K57" s="15"/>
    </row>
    <row r="58" spans="1:11" x14ac:dyDescent="0.2">
      <c r="A58" s="16">
        <v>52</v>
      </c>
      <c r="B58" s="30" t="s">
        <v>11</v>
      </c>
      <c r="C58" s="30" t="s">
        <v>75</v>
      </c>
      <c r="D58" s="31">
        <v>20</v>
      </c>
      <c r="E58" s="32"/>
      <c r="F58" s="33"/>
      <c r="J58" s="21"/>
      <c r="K58" s="15"/>
    </row>
    <row r="59" spans="1:11" x14ac:dyDescent="0.2">
      <c r="A59" s="16">
        <v>53</v>
      </c>
      <c r="B59" s="34" t="s">
        <v>77</v>
      </c>
      <c r="C59" s="34" t="s">
        <v>78</v>
      </c>
      <c r="D59" s="52">
        <v>30</v>
      </c>
      <c r="E59" s="37"/>
      <c r="F59" s="38"/>
      <c r="J59" s="21"/>
      <c r="K59" s="15"/>
    </row>
    <row r="60" spans="1:11" ht="24" x14ac:dyDescent="0.2">
      <c r="A60" s="16">
        <v>54</v>
      </c>
      <c r="B60" s="34" t="s">
        <v>81</v>
      </c>
      <c r="C60" s="22" t="s">
        <v>79</v>
      </c>
      <c r="D60" s="52">
        <v>200</v>
      </c>
      <c r="E60" s="37"/>
      <c r="F60" s="38"/>
      <c r="J60" s="21"/>
      <c r="K60" s="15"/>
    </row>
    <row r="61" spans="1:11" ht="24" x14ac:dyDescent="0.2">
      <c r="A61" s="16">
        <v>55</v>
      </c>
      <c r="B61" s="34" t="s">
        <v>80</v>
      </c>
      <c r="C61" s="22" t="s">
        <v>83</v>
      </c>
      <c r="D61" s="52">
        <v>20</v>
      </c>
      <c r="E61" s="37"/>
      <c r="F61" s="38"/>
      <c r="J61" s="21"/>
      <c r="K61" s="15"/>
    </row>
    <row r="62" spans="1:11" ht="24" x14ac:dyDescent="0.2">
      <c r="A62" s="16">
        <v>56</v>
      </c>
      <c r="B62" s="22" t="s">
        <v>11</v>
      </c>
      <c r="C62" s="18" t="s">
        <v>82</v>
      </c>
      <c r="D62" s="52">
        <v>20</v>
      </c>
      <c r="E62" s="37"/>
      <c r="F62" s="38"/>
      <c r="J62" s="21"/>
      <c r="K62" s="15"/>
    </row>
    <row r="63" spans="1:11" x14ac:dyDescent="0.2">
      <c r="C63" s="2"/>
      <c r="E63" s="60" t="s">
        <v>8</v>
      </c>
      <c r="F63" s="61">
        <f>SUM(F7:F62)</f>
        <v>0</v>
      </c>
    </row>
    <row r="64" spans="1:11" x14ac:dyDescent="0.2">
      <c r="E64" s="62" t="s">
        <v>9</v>
      </c>
      <c r="F64" s="63">
        <f>1.23*F63</f>
        <v>0</v>
      </c>
    </row>
    <row r="66" spans="1:6" x14ac:dyDescent="0.2">
      <c r="F66" s="4" t="s">
        <v>10</v>
      </c>
    </row>
    <row r="67" spans="1:6" x14ac:dyDescent="0.2">
      <c r="F67" s="4" t="s">
        <v>93</v>
      </c>
    </row>
    <row r="74" spans="1:6" ht="13.5" customHeight="1" x14ac:dyDescent="0.2">
      <c r="B74" s="66"/>
      <c r="C74" s="66"/>
    </row>
    <row r="76" spans="1:6" ht="15" customHeight="1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81" spans="1:6" x14ac:dyDescent="0.2">
      <c r="D81" s="72"/>
      <c r="E81" s="72"/>
      <c r="F81" s="72"/>
    </row>
    <row r="82" spans="1:6" x14ac:dyDescent="0.2">
      <c r="D82" s="72"/>
      <c r="E82" s="72"/>
      <c r="F82" s="72"/>
    </row>
    <row r="83" spans="1:6" x14ac:dyDescent="0.2">
      <c r="D83" s="64"/>
      <c r="E83" s="65"/>
      <c r="F83" s="65"/>
    </row>
    <row r="86" spans="1:6" x14ac:dyDescent="0.2">
      <c r="A86" s="1"/>
    </row>
    <row r="87" spans="1:6" x14ac:dyDescent="0.2">
      <c r="A87" s="1"/>
    </row>
    <row r="91" spans="1:6" x14ac:dyDescent="0.2">
      <c r="E91" s="75"/>
      <c r="F91" s="75"/>
    </row>
    <row r="94" spans="1:6" x14ac:dyDescent="0.2">
      <c r="A94" s="1"/>
    </row>
    <row r="95" spans="1:6" x14ac:dyDescent="0.2">
      <c r="A95" s="1"/>
    </row>
    <row r="100" spans="4:6" x14ac:dyDescent="0.2">
      <c r="E100" s="72"/>
      <c r="F100" s="72"/>
    </row>
    <row r="101" spans="4:6" x14ac:dyDescent="0.2">
      <c r="E101" s="72"/>
      <c r="F101" s="72"/>
    </row>
    <row r="102" spans="4:6" x14ac:dyDescent="0.2">
      <c r="D102" s="75"/>
      <c r="E102" s="72"/>
      <c r="F102" s="72"/>
    </row>
  </sheetData>
  <mergeCells count="11">
    <mergeCell ref="A76:F77"/>
    <mergeCell ref="D81:F82"/>
    <mergeCell ref="E91:F91"/>
    <mergeCell ref="E100:F101"/>
    <mergeCell ref="D102:F102"/>
    <mergeCell ref="B74:C74"/>
    <mergeCell ref="A1:F1"/>
    <mergeCell ref="C2:F2"/>
    <mergeCell ref="B3:F3"/>
    <mergeCell ref="C4:F4"/>
    <mergeCell ref="C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dmakow</dc:creator>
  <cp:keywords/>
  <dc:description/>
  <cp:lastModifiedBy>Anna Szulczyk CTI</cp:lastModifiedBy>
  <cp:revision/>
  <dcterms:created xsi:type="dcterms:W3CDTF">2015-06-05T18:19:34Z</dcterms:created>
  <dcterms:modified xsi:type="dcterms:W3CDTF">2024-02-01T09:38:33Z</dcterms:modified>
  <cp:category/>
  <cp:contentStatus/>
</cp:coreProperties>
</file>